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PQ Modelo para TD y GD\206 Telemarketing  y KPI\"/>
    </mc:Choice>
  </mc:AlternateContent>
  <xr:revisionPtr revIDLastSave="0" documentId="13_ncr:1_{24A3D811-84D4-4B31-947C-C0135F4E9AE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mpleados" sheetId="9" r:id="rId1"/>
    <sheet name="Ventas" sheetId="8" r:id="rId2"/>
    <sheet name="TD con KPI" sheetId="7" r:id="rId3"/>
  </sheets>
  <definedNames>
    <definedName name="_xlcn.WorksheetConnection_206SolucionTelemarketingyKPI.xlsxEmpleados1" hidden="1">Empleados[]</definedName>
    <definedName name="_xlcn.WorksheetConnection_206SolucionTelemarketingyKPI.xlsxVentas1" hidden="1">Ventas[]</definedName>
    <definedName name="DatosExternos_1" localSheetId="1" hidden="1">Ventas!$A$1:$D$28</definedName>
    <definedName name="DatosExternos_2" localSheetId="0" hidden="1">Empleados!$A$1:$B$27</definedName>
  </definedNames>
  <calcPr calcId="191029"/>
  <pivotCaches>
    <pivotCache cacheId="3" r:id="rId4"/>
  </pivotCaches>
  <extLst>
    <ext xmlns:x15="http://schemas.microsoft.com/office/spreadsheetml/2010/11/main" uri="{FCE2AD5D-F65C-4FA6-A056-5C36A1767C68}">
      <x15:dataModel>
        <x15:modelTables>
          <x15:modelTable id="Ventas" name="Ventas" connection="WorksheetConnection_206 Solucion Telemarketing  y KPI.xlsx!Ventas"/>
          <x15:modelTable id="Empleados" name="Empleados" connection="WorksheetConnection_206 Solucion Telemarketing  y KPI.xlsx!Empleados"/>
        </x15:modelTables>
        <x15:modelRelationships>
          <x15:modelRelationship fromTable="Ventas" fromColumn="ID_EMPLEADO" toTable="Empleados" toColumn="ID_EMPLEAD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7" l="1"/>
  <c r="M9" i="7"/>
  <c r="L8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40BD3E-B856-47CF-8F4C-9BF314EDDE55}" keepAlive="1" name="Consulta - Empleados" description="Conexión a la consulta 'Empleados' en el libro." type="5" refreshedVersion="7" background="1" saveData="1">
    <dbPr connection="Provider=Microsoft.Mashup.OleDb.1;Data Source=$Workbook$;Location=Empleados;Extended Properties=&quot;&quot;" command="SELECT * FROM [Empleados]"/>
  </connection>
  <connection id="2" xr16:uid="{FA44FFBF-D8C4-4CBA-8D17-8355094BDA4B}" keepAlive="1" name="Consulta - Ventas" description="Conexión a la consulta 'Ventas' en el libro." type="5" refreshedVersion="7" background="1" saveData="1">
    <dbPr connection="Provider=Microsoft.Mashup.OleDb.1;Data Source=$Workbook$;Location=Ventas;Extended Properties=&quot;&quot;" command="SELECT * FROM [Ventas]"/>
  </connection>
  <connection id="3" xr16:uid="{2B9349B0-9CEF-445C-B031-9133E2A637FA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697412E7-32AA-43C2-8AC8-9621DD1699E6}" name="WorksheetConnection_206 Solucion Telemarketing  y KPI.xlsx!Empleados" type="102" refreshedVersion="7" minRefreshableVersion="5">
    <extLst>
      <ext xmlns:x15="http://schemas.microsoft.com/office/spreadsheetml/2010/11/main" uri="{DE250136-89BD-433C-8126-D09CA5730AF9}">
        <x15:connection id="Empleados">
          <x15:rangePr sourceName="_xlcn.WorksheetConnection_206SolucionTelemarketingyKPI.xlsxEmpleados1"/>
        </x15:connection>
      </ext>
    </extLst>
  </connection>
  <connection id="5" xr16:uid="{7D27ABAA-AF72-4F24-82FF-2EA57B28C6DC}" name="WorksheetConnection_206 Solucion Telemarketing  y KPI.xlsx!Ventas" type="102" refreshedVersion="7" minRefreshableVersion="5">
    <extLst>
      <ext xmlns:x15="http://schemas.microsoft.com/office/spreadsheetml/2010/11/main" uri="{DE250136-89BD-433C-8126-D09CA5730AF9}">
        <x15:connection id="Ventas">
          <x15:rangePr sourceName="_xlcn.WorksheetConnection_206SolucionTelemarketingyKPI.xlsxVentas1"/>
        </x15:connection>
      </ext>
    </extLst>
  </connection>
</connections>
</file>

<file path=xl/sharedStrings.xml><?xml version="1.0" encoding="utf-8"?>
<sst xmlns="http://schemas.openxmlformats.org/spreadsheetml/2006/main" count="67" uniqueCount="44">
  <si>
    <t>MES</t>
  </si>
  <si>
    <t>ID_EMPLEADO</t>
  </si>
  <si>
    <t>LLAMADAS</t>
  </si>
  <si>
    <t>VENTAS</t>
  </si>
  <si>
    <t>NOMBRE_EMPLEADO</t>
  </si>
  <si>
    <t>Empleado 1</t>
  </si>
  <si>
    <t>Empleado 2</t>
  </si>
  <si>
    <t>Empleado 3</t>
  </si>
  <si>
    <t>Empleado 4</t>
  </si>
  <si>
    <t>Empleado 5</t>
  </si>
  <si>
    <t>Empleado 6</t>
  </si>
  <si>
    <t>Empleado 7</t>
  </si>
  <si>
    <t>Empleado 8</t>
  </si>
  <si>
    <t>Empleado 9</t>
  </si>
  <si>
    <t>Empleado 10</t>
  </si>
  <si>
    <t>Empleado 11</t>
  </si>
  <si>
    <t>Empleado 12</t>
  </si>
  <si>
    <t>Empleado 13</t>
  </si>
  <si>
    <t>Empleado 14</t>
  </si>
  <si>
    <t>Empleado 15</t>
  </si>
  <si>
    <t>Empleado 16</t>
  </si>
  <si>
    <t>Empleado 17</t>
  </si>
  <si>
    <t>Empleado 18</t>
  </si>
  <si>
    <t>Empleado 19</t>
  </si>
  <si>
    <t>Empleado 20</t>
  </si>
  <si>
    <t>Empleado 21</t>
  </si>
  <si>
    <t>Empleado 22</t>
  </si>
  <si>
    <t>Empleado 23</t>
  </si>
  <si>
    <t>Empleado 24</t>
  </si>
  <si>
    <t>Empleado 25</t>
  </si>
  <si>
    <t>Empleado 26</t>
  </si>
  <si>
    <t>Total general</t>
  </si>
  <si>
    <t>Mes - Empleado</t>
  </si>
  <si>
    <t>T Llama.</t>
  </si>
  <si>
    <t>T Vtas.</t>
  </si>
  <si>
    <t>Producitividad</t>
  </si>
  <si>
    <t>Estado</t>
  </si>
  <si>
    <t>Intervalos</t>
  </si>
  <si>
    <t>Objetivo</t>
  </si>
  <si>
    <t>&lt;</t>
  </si>
  <si>
    <t>Rojo</t>
  </si>
  <si>
    <t>&gt;=</t>
  </si>
  <si>
    <t>Verde</t>
  </si>
  <si>
    <t>Resto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</si>
</sst>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;\-0.00\ %;0.00\ %"/>
    <numFmt numFmtId="172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9" fontId="0" fillId="0" borderId="0" xfId="42" applyFont="1" applyAlignment="1">
      <alignment horizontal="center" vertical="center"/>
    </xf>
    <xf numFmtId="172" fontId="0" fillId="0" borderId="0" xfId="42" applyNumberFormat="1" applyFont="1"/>
    <xf numFmtId="0" fontId="18" fillId="33" borderId="0" xfId="0" applyFont="1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35" borderId="0" xfId="0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2</xdr:row>
      <xdr:rowOff>71712</xdr:rowOff>
    </xdr:from>
    <xdr:to>
      <xdr:col>14</xdr:col>
      <xdr:colOff>704850</xdr:colOff>
      <xdr:row>7</xdr:row>
      <xdr:rowOff>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48D26A-3F76-4B7F-AE4B-334280BCF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452712"/>
          <a:ext cx="4619625" cy="880952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479.742168865741" backgroundQuery="1" createdVersion="7" refreshedVersion="7" minRefreshableVersion="3" recordCount="0" supportSubquery="1" supportAdvancedDrill="1" xr:uid="{E85C5631-7265-46DC-882E-5893733F871C}">
  <cacheSource type="external" connectionId="3"/>
  <cacheFields count="6">
    <cacheField name="[Empleados].[NOMBRE_EMPLEADO].[NOMBRE_EMPLEADO]" caption="NOMBRE_EMPLEADO" numFmtId="0" hierarchy="1" level="1">
      <sharedItems count="15">
        <s v="Empleado 1"/>
        <s v="Empleado 12"/>
        <s v="Empleado 18"/>
        <s v="Empleado 21"/>
        <s v="Empleado 22"/>
        <s v="Empleado 24"/>
        <s v="Empleado 3"/>
        <s v="Empleado 5"/>
        <s v="Empleado 15"/>
        <s v="Empleado 19"/>
        <s v="Empleado 20"/>
        <s v="Empleado 23"/>
        <s v="Empleado 6"/>
        <s v="Empleado 14"/>
        <s v="Empleado 7"/>
      </sharedItems>
    </cacheField>
    <cacheField name="[Ventas].[MES].[MES]" caption="MES" numFmtId="0" hierarchy="2" level="1">
      <sharedItems containsSemiMixedTypes="0" containsString="0" containsNumber="1" containsInteger="1" minValue="1" maxValue="3" count="3">
        <n v="1"/>
        <n v="2"/>
        <n v="3"/>
      </sharedItems>
      <extLst>
        <ext xmlns:x15="http://schemas.microsoft.com/office/spreadsheetml/2010/11/main" uri="{4F2E5C28-24EA-4eb8-9CBF-B6C8F9C3D259}">
          <x15:cachedUniqueNames>
            <x15:cachedUniqueName index="0" name="[Ventas].[MES].&amp;[1]"/>
            <x15:cachedUniqueName index="1" name="[Ventas].[MES].&amp;[2]"/>
            <x15:cachedUniqueName index="2" name="[Ventas].[MES].&amp;[3]"/>
          </x15:cachedUniqueNames>
        </ext>
      </extLst>
    </cacheField>
    <cacheField name="[Measures].[Suma de LLAMADAS]" caption="Suma de LLAMADAS" numFmtId="0" hierarchy="6" level="32767"/>
    <cacheField name="[Measures].[Suma de VENTAS]" caption="Suma de VENTAS" numFmtId="0" hierarchy="7" level="32767"/>
    <cacheField name="[Measures].[Producitividad]" caption="Producitividad" numFmtId="0" hierarchy="9" level="32767"/>
    <cacheField name="[Measures].[_Producitividad Status]" caption="_Producitividad Status" numFmtId="0" hierarchy="14" level="32767"/>
  </cacheFields>
  <cacheHierarchies count="15">
    <cacheHierarchy uniqueName="[Empleados].[ID_EMPLEADO]" caption="ID_EMPLEADO" attribute="1" defaultMemberUniqueName="[Empleados].[ID_EMPLEADO].[All]" allUniqueName="[Empleados].[ID_EMPLEADO].[All]" dimensionUniqueName="[Empleados]" displayFolder="" count="0" memberValueDatatype="20" unbalanced="0"/>
    <cacheHierarchy uniqueName="[Empleados].[NOMBRE_EMPLEADO]" caption="NOMBRE_EMPLEADO" attribute="1" defaultMemberUniqueName="[Empleados].[NOMBRE_EMPLEADO].[All]" allUniqueName="[Empleados].[NOMBRE_EMPLEADO].[All]" dimensionUniqueName="[Empleados]" displayFolder="" count="2" memberValueDatatype="130" unbalanced="0">
      <fieldsUsage count="2">
        <fieldUsage x="-1"/>
        <fieldUsage x="0"/>
      </fieldsUsage>
    </cacheHierarchy>
    <cacheHierarchy uniqueName="[Ventas].[MES]" caption="MES" attribute="1" defaultMemberUniqueName="[Ventas].[MES].[All]" allUniqueName="[Ventas].[MES].[All]" dimensionUniqueName="[Ventas]" displayFolder="" count="2" memberValueDatatype="20" unbalanced="0">
      <fieldsUsage count="2">
        <fieldUsage x="-1"/>
        <fieldUsage x="1"/>
      </fieldsUsage>
    </cacheHierarchy>
    <cacheHierarchy uniqueName="[Ventas].[ID_EMPLEADO]" caption="ID_EMPLEADO" attribute="1" defaultMemberUniqueName="[Ventas].[ID_EMPLEADO].[All]" allUniqueName="[Ventas].[ID_EMPLEADO].[All]" dimensionUniqueName="[Ventas]" displayFolder="" count="0" memberValueDatatype="20" unbalanced="0"/>
    <cacheHierarchy uniqueName="[Ventas].[LLAMADAS]" caption="LLAMADAS" attribute="1" defaultMemberUniqueName="[Ventas].[LLAMADAS].[All]" allUniqueName="[Ventas].[LLAMADAS].[All]" dimensionUniqueName="[Ventas]" displayFolder="" count="0" memberValueDatatype="20" unbalanced="0"/>
    <cacheHierarchy uniqueName="[Ventas].[VENTAS]" caption="VENTAS" attribute="1" defaultMemberUniqueName="[Ventas].[VENTAS].[All]" allUniqueName="[Ventas].[VENTAS].[All]" dimensionUniqueName="[Ventas]" displayFolder="" count="0" memberValueDatatype="20" unbalanced="0"/>
    <cacheHierarchy uniqueName="[Measures].[Suma de LLAMADAS]" caption="Suma de LLAMADAS" measure="1" displayFolder="" measureGroup="Ventas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VENTAS]" caption="Suma de VENTAS" measure="1" displayFolder="" measureGroup="Ventas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Objetivo productividad]" caption="Objetivo productividad" measure="1" displayFolder="" measureGroup="Ventas" count="0"/>
    <cacheHierarchy uniqueName="[Measures].[Producitividad]" caption="Producitividad" measure="1" displayFolder="" measureGroup="Ventas" count="0" oneField="1">
      <fieldsUsage count="1">
        <fieldUsage x="4"/>
      </fieldsUsage>
    </cacheHierarchy>
    <cacheHierarchy uniqueName="[Measures].[__XL_Count Empleados]" caption="__XL_Count Empleados" measure="1" displayFolder="" measureGroup="Empleados" count="0" hidden="1"/>
    <cacheHierarchy uniqueName="[Measures].[__XL_Count Ventas]" caption="__XL_Count Ventas" measure="1" displayFolder="" measureGroup="Ventas" count="0" hidden="1"/>
    <cacheHierarchy uniqueName="[Measures].[__No hay medidas definidas]" caption="__No hay medidas definidas" measure="1" displayFolder="" count="0" hidden="1"/>
    <cacheHierarchy uniqueName="[Measures].[_Producitividad Goal]" caption="_Producitividad Goal" measure="1" displayFolder="" measureGroup="Ventas" count="0" hidden="1"/>
    <cacheHierarchy uniqueName="[Measures].[_Producitividad Status]" caption="_Producitividad Status" measure="1" iconSet="6" displayFolder="" measureGroup="Ventas" count="0" oneField="1" hidden="1">
      <fieldsUsage count="1">
        <fieldUsage x="5"/>
      </fieldsUsage>
    </cacheHierarchy>
  </cacheHierarchies>
  <kpis count="1">
    <kpi uniqueName="Producitividad" caption="Producitividad" displayFolder="" measureGroup="Ventas" parent="" value="[Measures].[Producitividad]" goal="[Measures].[_Producitividad Goal]" status="[Measures].[_Producitividad Status]" trend="" weight=""/>
  </kpis>
  <dimensions count="3">
    <dimension name="Empleados" uniqueName="[Empleados]" caption="Empleados"/>
    <dimension measure="1" name="Measures" uniqueName="[Measures]" caption="Measures"/>
    <dimension name="Ventas" uniqueName="[Ventas]" caption="Ventas"/>
  </dimensions>
  <measureGroups count="2">
    <measureGroup name="Empleados" caption="Empleados"/>
    <measureGroup name="Ventas" caption="Venta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52F345-CDBA-462E-998A-3D9964FE9A61}" name="TablaDinámica1" cacheId="3" applyNumberFormats="0" applyBorderFormats="0" applyFontFormats="0" applyPatternFormats="0" applyAlignmentFormats="0" applyWidthHeightFormats="1" dataCaption="Valores" tag="467cb1dd-010a-48a4-8b60-f712e7393b52" updatedVersion="7" minRefreshableVersion="3" useAutoFormatting="1" subtotalHiddenItems="1" itemPrintTitles="1" createdVersion="7" indent="0" outline="1" outlineData="1" multipleFieldFilters="0" rowHeaderCaption="Mes - Empleado">
  <location ref="B3:F29" firstHeaderRow="0" firstDataRow="1" firstDataCol="1"/>
  <pivotFields count="6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1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 r="1">
      <x v="5"/>
    </i>
    <i r="1">
      <x v="6"/>
    </i>
    <i r="1">
      <x v="7"/>
    </i>
    <i r="1">
      <x v="12"/>
    </i>
    <i>
      <x v="2"/>
    </i>
    <i r="1">
      <x v="1"/>
    </i>
    <i r="1">
      <x v="13"/>
    </i>
    <i r="1">
      <x v="8"/>
    </i>
    <i r="1">
      <x v="5"/>
    </i>
    <i r="1">
      <x v="6"/>
    </i>
    <i r="1">
      <x v="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 Llama." fld="2" baseField="1" baseItem="0" numFmtId="3"/>
    <dataField name="T Vtas." fld="3" baseField="1" baseItem="0" numFmtId="3"/>
    <dataField fld="4" subtotal="count" baseField="0" baseItem="0"/>
    <dataField name="Estado" fld="5" subtotal="count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 caption="T Llama."/>
    <pivotHierarchy dragToData="1" caption="T Vtas.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Empleados]"/>
        <x15:activeTabTopLevelEntity name="[Venta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1" xr16:uid="{88B656B5-A24D-4996-AB3E-8F2AF0075598}" autoFormatId="16" applyNumberFormats="0" applyBorderFormats="0" applyFontFormats="0" applyPatternFormats="0" applyAlignmentFormats="0" applyWidthHeightFormats="0">
  <queryTableRefresh nextId="3">
    <queryTableFields count="2">
      <queryTableField id="1" name="ID_EMPLEADO" tableColumnId="1"/>
      <queryTableField id="2" name="NOMBRE_EMPLEADO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895EC3B2-B081-434F-B610-A90BD0A8C813}" autoFormatId="16" applyNumberFormats="0" applyBorderFormats="0" applyFontFormats="0" applyPatternFormats="0" applyAlignmentFormats="0" applyWidthHeightFormats="0">
  <queryTableRefresh nextId="5">
    <queryTableFields count="4">
      <queryTableField id="1" name="MES" tableColumnId="1"/>
      <queryTableField id="2" name="ID_EMPLEADO" tableColumnId="2"/>
      <queryTableField id="3" name="LLAMADAS" tableColumnId="3"/>
      <queryTableField id="4" name="VENTA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44986F-6817-4487-ABB5-F0579750BC8A}" name="Empleados" displayName="Empleados" ref="A1:B27" tableType="queryTable" totalsRowShown="0">
  <autoFilter ref="A1:B27" xr:uid="{F344986F-6817-4487-ABB5-F0579750BC8A}"/>
  <tableColumns count="2">
    <tableColumn id="1" xr3:uid="{536DB0C8-9DF0-4B14-A2D7-1EB45D237D40}" uniqueName="1" name="ID_EMPLEADO" queryTableFieldId="1"/>
    <tableColumn id="2" xr3:uid="{863522AD-D3AE-4ADD-968F-D53C853E5174}" uniqueName="2" name="NOMBRE_EMPLEADO" queryTableFieldId="2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9433B7-8002-4420-B336-871CDDF4C843}" name="Ventas" displayName="Ventas" ref="A1:D28" tableType="queryTable" totalsRowShown="0">
  <autoFilter ref="A1:D28" xr:uid="{C99433B7-8002-4420-B336-871CDDF4C843}"/>
  <tableColumns count="4">
    <tableColumn id="1" xr3:uid="{AD32511D-5573-42C6-B4AE-0B826062D1B3}" uniqueName="1" name="MES" queryTableFieldId="1"/>
    <tableColumn id="2" xr3:uid="{FEF9368D-BADB-4821-A26B-9715521F940C}" uniqueName="2" name="ID_EMPLEADO" queryTableFieldId="2"/>
    <tableColumn id="3" xr3:uid="{1D267B54-940B-4432-B64A-752F99FE1E36}" uniqueName="3" name="LLAMADAS" queryTableFieldId="3"/>
    <tableColumn id="4" xr3:uid="{D212CBD2-3F04-456C-88F9-8B4D4C7D2207}" uniqueName="4" name="VENTAS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E8F80-3D08-4EB8-86B4-FC4102AC481E}">
  <dimension ref="A1:B27"/>
  <sheetViews>
    <sheetView workbookViewId="0">
      <selection activeCell="B37" sqref="B37"/>
    </sheetView>
  </sheetViews>
  <sheetFormatPr baseColWidth="10" defaultRowHeight="15" x14ac:dyDescent="0.25"/>
  <cols>
    <col min="1" max="1" width="16" bestFit="1" customWidth="1"/>
    <col min="2" max="2" width="22.28515625" bestFit="1" customWidth="1"/>
  </cols>
  <sheetData>
    <row r="1" spans="1:2" x14ac:dyDescent="0.25">
      <c r="A1" t="s">
        <v>1</v>
      </c>
      <c r="B1" t="s">
        <v>4</v>
      </c>
    </row>
    <row r="2" spans="1:2" x14ac:dyDescent="0.25">
      <c r="A2">
        <v>1001</v>
      </c>
      <c r="B2" s="1" t="s">
        <v>5</v>
      </c>
    </row>
    <row r="3" spans="1:2" x14ac:dyDescent="0.25">
      <c r="A3">
        <v>1002</v>
      </c>
      <c r="B3" s="1" t="s">
        <v>6</v>
      </c>
    </row>
    <row r="4" spans="1:2" x14ac:dyDescent="0.25">
      <c r="A4">
        <v>1003</v>
      </c>
      <c r="B4" s="1" t="s">
        <v>7</v>
      </c>
    </row>
    <row r="5" spans="1:2" x14ac:dyDescent="0.25">
      <c r="A5">
        <v>1004</v>
      </c>
      <c r="B5" s="1" t="s">
        <v>8</v>
      </c>
    </row>
    <row r="6" spans="1:2" x14ac:dyDescent="0.25">
      <c r="A6">
        <v>1005</v>
      </c>
      <c r="B6" s="1" t="s">
        <v>9</v>
      </c>
    </row>
    <row r="7" spans="1:2" x14ac:dyDescent="0.25">
      <c r="A7">
        <v>1006</v>
      </c>
      <c r="B7" s="1" t="s">
        <v>10</v>
      </c>
    </row>
    <row r="8" spans="1:2" x14ac:dyDescent="0.25">
      <c r="A8">
        <v>1007</v>
      </c>
      <c r="B8" s="1" t="s">
        <v>11</v>
      </c>
    </row>
    <row r="9" spans="1:2" x14ac:dyDescent="0.25">
      <c r="A9">
        <v>1008</v>
      </c>
      <c r="B9" s="1" t="s">
        <v>12</v>
      </c>
    </row>
    <row r="10" spans="1:2" x14ac:dyDescent="0.25">
      <c r="A10">
        <v>1009</v>
      </c>
      <c r="B10" s="1" t="s">
        <v>13</v>
      </c>
    </row>
    <row r="11" spans="1:2" x14ac:dyDescent="0.25">
      <c r="A11">
        <v>1010</v>
      </c>
      <c r="B11" s="1" t="s">
        <v>14</v>
      </c>
    </row>
    <row r="12" spans="1:2" x14ac:dyDescent="0.25">
      <c r="A12">
        <v>1011</v>
      </c>
      <c r="B12" s="1" t="s">
        <v>15</v>
      </c>
    </row>
    <row r="13" spans="1:2" x14ac:dyDescent="0.25">
      <c r="A13">
        <v>1012</v>
      </c>
      <c r="B13" s="1" t="s">
        <v>16</v>
      </c>
    </row>
    <row r="14" spans="1:2" x14ac:dyDescent="0.25">
      <c r="A14">
        <v>1013</v>
      </c>
      <c r="B14" s="1" t="s">
        <v>17</v>
      </c>
    </row>
    <row r="15" spans="1:2" x14ac:dyDescent="0.25">
      <c r="A15">
        <v>1014</v>
      </c>
      <c r="B15" s="1" t="s">
        <v>18</v>
      </c>
    </row>
    <row r="16" spans="1:2" x14ac:dyDescent="0.25">
      <c r="A16">
        <v>1015</v>
      </c>
      <c r="B16" s="1" t="s">
        <v>19</v>
      </c>
    </row>
    <row r="17" spans="1:2" x14ac:dyDescent="0.25">
      <c r="A17">
        <v>1016</v>
      </c>
      <c r="B17" s="1" t="s">
        <v>20</v>
      </c>
    </row>
    <row r="18" spans="1:2" x14ac:dyDescent="0.25">
      <c r="A18">
        <v>1017</v>
      </c>
      <c r="B18" s="1" t="s">
        <v>21</v>
      </c>
    </row>
    <row r="19" spans="1:2" x14ac:dyDescent="0.25">
      <c r="A19">
        <v>1018</v>
      </c>
      <c r="B19" s="1" t="s">
        <v>22</v>
      </c>
    </row>
    <row r="20" spans="1:2" x14ac:dyDescent="0.25">
      <c r="A20">
        <v>1019</v>
      </c>
      <c r="B20" s="1" t="s">
        <v>23</v>
      </c>
    </row>
    <row r="21" spans="1:2" x14ac:dyDescent="0.25">
      <c r="A21">
        <v>1020</v>
      </c>
      <c r="B21" s="1" t="s">
        <v>24</v>
      </c>
    </row>
    <row r="22" spans="1:2" x14ac:dyDescent="0.25">
      <c r="A22">
        <v>1021</v>
      </c>
      <c r="B22" s="1" t="s">
        <v>25</v>
      </c>
    </row>
    <row r="23" spans="1:2" x14ac:dyDescent="0.25">
      <c r="A23">
        <v>1022</v>
      </c>
      <c r="B23" s="1" t="s">
        <v>26</v>
      </c>
    </row>
    <row r="24" spans="1:2" x14ac:dyDescent="0.25">
      <c r="A24">
        <v>1023</v>
      </c>
      <c r="B24" s="1" t="s">
        <v>27</v>
      </c>
    </row>
    <row r="25" spans="1:2" x14ac:dyDescent="0.25">
      <c r="A25">
        <v>1024</v>
      </c>
      <c r="B25" s="1" t="s">
        <v>28</v>
      </c>
    </row>
    <row r="26" spans="1:2" x14ac:dyDescent="0.25">
      <c r="A26">
        <v>1025</v>
      </c>
      <c r="B26" s="1" t="s">
        <v>29</v>
      </c>
    </row>
    <row r="27" spans="1:2" x14ac:dyDescent="0.25">
      <c r="A27">
        <v>1026</v>
      </c>
      <c r="B27" s="1" t="s">
        <v>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323D-9B3E-426C-9303-A6C8AC4185C6}">
  <dimension ref="A1:D28"/>
  <sheetViews>
    <sheetView workbookViewId="0">
      <selection activeCell="D5" sqref="D5"/>
    </sheetView>
  </sheetViews>
  <sheetFormatPr baseColWidth="10" defaultRowHeight="15" x14ac:dyDescent="0.25"/>
  <cols>
    <col min="1" max="1" width="7.140625" bestFit="1" customWidth="1"/>
    <col min="2" max="2" width="16" bestFit="1" customWidth="1"/>
    <col min="3" max="3" width="13" bestFit="1" customWidth="1"/>
    <col min="4" max="4" width="10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>
        <v>1012</v>
      </c>
      <c r="C2">
        <v>28320</v>
      </c>
      <c r="D2">
        <v>155</v>
      </c>
    </row>
    <row r="3" spans="1:4" x14ac:dyDescent="0.25">
      <c r="A3">
        <v>3</v>
      </c>
      <c r="B3">
        <v>1003</v>
      </c>
      <c r="C3">
        <v>28290</v>
      </c>
      <c r="D3">
        <v>155</v>
      </c>
    </row>
    <row r="4" spans="1:4" x14ac:dyDescent="0.25">
      <c r="A4">
        <v>1</v>
      </c>
      <c r="B4">
        <v>1022</v>
      </c>
      <c r="C4">
        <v>24780</v>
      </c>
      <c r="D4">
        <v>186</v>
      </c>
    </row>
    <row r="5" spans="1:4" x14ac:dyDescent="0.25">
      <c r="A5">
        <v>2</v>
      </c>
      <c r="B5">
        <v>1019</v>
      </c>
      <c r="C5">
        <v>29310</v>
      </c>
      <c r="D5">
        <v>186</v>
      </c>
    </row>
    <row r="6" spans="1:4" x14ac:dyDescent="0.25">
      <c r="A6">
        <v>2</v>
      </c>
      <c r="B6">
        <v>1015</v>
      </c>
      <c r="C6">
        <v>27600</v>
      </c>
      <c r="D6">
        <v>186</v>
      </c>
    </row>
    <row r="7" spans="1:4" x14ac:dyDescent="0.25">
      <c r="A7">
        <v>1</v>
      </c>
      <c r="B7">
        <v>1018</v>
      </c>
      <c r="C7">
        <v>27360</v>
      </c>
      <c r="D7">
        <v>217</v>
      </c>
    </row>
    <row r="8" spans="1:4" x14ac:dyDescent="0.25">
      <c r="A8">
        <v>1</v>
      </c>
      <c r="B8">
        <v>1003</v>
      </c>
      <c r="C8">
        <v>24330</v>
      </c>
      <c r="D8">
        <v>217</v>
      </c>
    </row>
    <row r="9" spans="1:4" x14ac:dyDescent="0.25">
      <c r="A9">
        <v>2</v>
      </c>
      <c r="B9">
        <v>1005</v>
      </c>
      <c r="C9">
        <v>28110</v>
      </c>
      <c r="D9">
        <v>217</v>
      </c>
    </row>
    <row r="10" spans="1:4" x14ac:dyDescent="0.25">
      <c r="A10">
        <v>2</v>
      </c>
      <c r="B10">
        <v>1024</v>
      </c>
      <c r="C10">
        <v>26370</v>
      </c>
      <c r="D10">
        <v>217</v>
      </c>
    </row>
    <row r="11" spans="1:4" x14ac:dyDescent="0.25">
      <c r="A11">
        <v>2</v>
      </c>
      <c r="B11">
        <v>1003</v>
      </c>
      <c r="C11">
        <v>29370</v>
      </c>
      <c r="D11">
        <v>217</v>
      </c>
    </row>
    <row r="12" spans="1:4" x14ac:dyDescent="0.25">
      <c r="A12">
        <v>3</v>
      </c>
      <c r="B12">
        <v>1003</v>
      </c>
      <c r="C12">
        <v>29790</v>
      </c>
      <c r="D12">
        <v>217</v>
      </c>
    </row>
    <row r="13" spans="1:4" x14ac:dyDescent="0.25">
      <c r="A13">
        <v>1</v>
      </c>
      <c r="B13">
        <v>1021</v>
      </c>
      <c r="C13">
        <v>26790</v>
      </c>
      <c r="D13">
        <v>248</v>
      </c>
    </row>
    <row r="14" spans="1:4" x14ac:dyDescent="0.25">
      <c r="A14">
        <v>2</v>
      </c>
      <c r="B14">
        <v>1023</v>
      </c>
      <c r="C14">
        <v>27930</v>
      </c>
      <c r="D14">
        <v>248</v>
      </c>
    </row>
    <row r="15" spans="1:4" x14ac:dyDescent="0.25">
      <c r="A15">
        <v>3</v>
      </c>
      <c r="B15">
        <v>1012</v>
      </c>
      <c r="C15">
        <v>26520</v>
      </c>
      <c r="D15">
        <v>248</v>
      </c>
    </row>
    <row r="16" spans="1:4" x14ac:dyDescent="0.25">
      <c r="A16">
        <v>3</v>
      </c>
      <c r="B16">
        <v>1007</v>
      </c>
      <c r="C16">
        <v>27600</v>
      </c>
      <c r="D16">
        <v>248</v>
      </c>
    </row>
    <row r="17" spans="1:4" x14ac:dyDescent="0.25">
      <c r="A17">
        <v>3</v>
      </c>
      <c r="B17">
        <v>1024</v>
      </c>
      <c r="C17">
        <v>29520</v>
      </c>
      <c r="D17">
        <v>248</v>
      </c>
    </row>
    <row r="18" spans="1:4" x14ac:dyDescent="0.25">
      <c r="A18">
        <v>3</v>
      </c>
      <c r="B18">
        <v>1015</v>
      </c>
      <c r="C18">
        <v>27210</v>
      </c>
      <c r="D18">
        <v>248</v>
      </c>
    </row>
    <row r="19" spans="1:4" x14ac:dyDescent="0.25">
      <c r="A19">
        <v>1</v>
      </c>
      <c r="B19">
        <v>1005</v>
      </c>
      <c r="C19">
        <v>29610</v>
      </c>
      <c r="D19">
        <v>279</v>
      </c>
    </row>
    <row r="20" spans="1:4" x14ac:dyDescent="0.25">
      <c r="A20">
        <v>2</v>
      </c>
      <c r="B20">
        <v>1020</v>
      </c>
      <c r="C20">
        <v>24090</v>
      </c>
      <c r="D20">
        <v>279</v>
      </c>
    </row>
    <row r="21" spans="1:4" x14ac:dyDescent="0.25">
      <c r="A21">
        <v>2</v>
      </c>
      <c r="B21">
        <v>1006</v>
      </c>
      <c r="C21">
        <v>26580</v>
      </c>
      <c r="D21">
        <v>279</v>
      </c>
    </row>
    <row r="22" spans="1:4" x14ac:dyDescent="0.25">
      <c r="A22">
        <v>3</v>
      </c>
      <c r="B22">
        <v>1014</v>
      </c>
      <c r="C22">
        <v>28740</v>
      </c>
      <c r="D22">
        <v>279</v>
      </c>
    </row>
    <row r="23" spans="1:4" x14ac:dyDescent="0.25">
      <c r="A23">
        <v>3</v>
      </c>
      <c r="B23">
        <v>1014</v>
      </c>
      <c r="C23">
        <v>26280</v>
      </c>
      <c r="D23">
        <v>279</v>
      </c>
    </row>
    <row r="24" spans="1:4" x14ac:dyDescent="0.25">
      <c r="A24">
        <v>1</v>
      </c>
      <c r="B24">
        <v>1024</v>
      </c>
      <c r="C24">
        <v>27720</v>
      </c>
      <c r="D24">
        <v>310</v>
      </c>
    </row>
    <row r="25" spans="1:4" x14ac:dyDescent="0.25">
      <c r="A25">
        <v>1</v>
      </c>
      <c r="B25">
        <v>1001</v>
      </c>
      <c r="C25">
        <v>24270</v>
      </c>
      <c r="D25">
        <v>310</v>
      </c>
    </row>
    <row r="26" spans="1:4" x14ac:dyDescent="0.25">
      <c r="A26">
        <v>1</v>
      </c>
      <c r="B26">
        <v>1003</v>
      </c>
      <c r="C26">
        <v>24390</v>
      </c>
      <c r="D26">
        <v>310</v>
      </c>
    </row>
    <row r="27" spans="1:4" x14ac:dyDescent="0.25">
      <c r="A27">
        <v>2</v>
      </c>
      <c r="B27">
        <v>1005</v>
      </c>
      <c r="C27">
        <v>24930</v>
      </c>
      <c r="D27">
        <v>310</v>
      </c>
    </row>
    <row r="28" spans="1:4" x14ac:dyDescent="0.25">
      <c r="A28">
        <v>3</v>
      </c>
      <c r="B28">
        <v>1003</v>
      </c>
      <c r="C28">
        <v>26640</v>
      </c>
      <c r="D28">
        <v>341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8E-9504-4139-8167-1C581408EFF0}">
  <dimension ref="B3:N29"/>
  <sheetViews>
    <sheetView tabSelected="1" workbookViewId="0">
      <selection activeCell="H31" sqref="H31"/>
    </sheetView>
  </sheetViews>
  <sheetFormatPr baseColWidth="10" defaultRowHeight="15" x14ac:dyDescent="0.25"/>
  <cols>
    <col min="1" max="1" width="1.7109375" customWidth="1"/>
    <col min="2" max="2" width="17.5703125" bestFit="1" customWidth="1"/>
    <col min="3" max="3" width="8.140625" bestFit="1" customWidth="1"/>
    <col min="4" max="4" width="6.85546875" bestFit="1" customWidth="1"/>
    <col min="5" max="5" width="13.85546875" bestFit="1" customWidth="1"/>
    <col min="6" max="6" width="6.85546875" bestFit="1" customWidth="1"/>
    <col min="7" max="7" width="20.28515625" bestFit="1" customWidth="1"/>
    <col min="11" max="11" width="4.28515625" customWidth="1"/>
    <col min="12" max="12" width="12" bestFit="1" customWidth="1"/>
    <col min="13" max="13" width="7.5703125" customWidth="1"/>
  </cols>
  <sheetData>
    <row r="3" spans="2:14" x14ac:dyDescent="0.25">
      <c r="B3" s="2" t="s">
        <v>32</v>
      </c>
      <c r="C3" t="s">
        <v>33</v>
      </c>
      <c r="D3" t="s">
        <v>34</v>
      </c>
      <c r="E3" t="s">
        <v>35</v>
      </c>
      <c r="F3" t="s">
        <v>36</v>
      </c>
    </row>
    <row r="4" spans="2:14" x14ac:dyDescent="0.25">
      <c r="B4" s="3">
        <v>1</v>
      </c>
      <c r="C4" s="5"/>
      <c r="D4" s="5"/>
      <c r="E4" s="1"/>
      <c r="F4" s="1"/>
    </row>
    <row r="5" spans="2:14" x14ac:dyDescent="0.25">
      <c r="B5" s="4" t="s">
        <v>5</v>
      </c>
      <c r="C5" s="5">
        <v>24270</v>
      </c>
      <c r="D5" s="5">
        <v>310</v>
      </c>
      <c r="E5" s="6">
        <v>1.277297074577668E-2</v>
      </c>
      <c r="F5" s="1">
        <v>1</v>
      </c>
    </row>
    <row r="6" spans="2:14" x14ac:dyDescent="0.25">
      <c r="B6" s="4" t="s">
        <v>16</v>
      </c>
      <c r="C6" s="5">
        <v>28320</v>
      </c>
      <c r="D6" s="5">
        <v>155</v>
      </c>
      <c r="E6" s="6">
        <v>5.4731638418079095E-3</v>
      </c>
      <c r="F6" s="1">
        <v>-1</v>
      </c>
    </row>
    <row r="7" spans="2:14" x14ac:dyDescent="0.25">
      <c r="B7" s="4" t="s">
        <v>22</v>
      </c>
      <c r="C7" s="5">
        <v>27360</v>
      </c>
      <c r="D7" s="5">
        <v>217</v>
      </c>
      <c r="E7" s="6">
        <v>7.9312865497076016E-3</v>
      </c>
      <c r="F7" s="1">
        <v>0</v>
      </c>
    </row>
    <row r="8" spans="2:14" x14ac:dyDescent="0.25">
      <c r="B8" s="4" t="s">
        <v>25</v>
      </c>
      <c r="C8" s="5">
        <v>26790</v>
      </c>
      <c r="D8" s="5">
        <v>248</v>
      </c>
      <c r="E8" s="6">
        <v>9.2571855169839498E-3</v>
      </c>
      <c r="F8" s="1">
        <v>1</v>
      </c>
      <c r="K8" s="7" t="s">
        <v>38</v>
      </c>
      <c r="L8">
        <f>0.0091</f>
        <v>9.1000000000000004E-3</v>
      </c>
    </row>
    <row r="9" spans="2:14" x14ac:dyDescent="0.25">
      <c r="B9" s="4" t="s">
        <v>26</v>
      </c>
      <c r="C9" s="5">
        <v>24780</v>
      </c>
      <c r="D9" s="5">
        <v>186</v>
      </c>
      <c r="E9" s="6">
        <v>7.5060532687651329E-3</v>
      </c>
      <c r="F9" s="1">
        <v>0</v>
      </c>
      <c r="J9" t="s">
        <v>37</v>
      </c>
      <c r="K9" t="s">
        <v>39</v>
      </c>
      <c r="L9" s="8">
        <v>0.8</v>
      </c>
      <c r="M9" s="9">
        <f>L9*L8</f>
        <v>7.2800000000000009E-3</v>
      </c>
      <c r="N9" s="10" t="s">
        <v>40</v>
      </c>
    </row>
    <row r="10" spans="2:14" x14ac:dyDescent="0.25">
      <c r="B10" s="4" t="s">
        <v>28</v>
      </c>
      <c r="C10" s="5">
        <v>27720</v>
      </c>
      <c r="D10" s="5">
        <v>310</v>
      </c>
      <c r="E10" s="6">
        <v>1.1183261183261184E-2</v>
      </c>
      <c r="F10" s="1">
        <v>1</v>
      </c>
      <c r="K10" t="s">
        <v>41</v>
      </c>
      <c r="L10" s="8">
        <v>1</v>
      </c>
      <c r="M10" s="9">
        <f>L10*L8</f>
        <v>9.1000000000000004E-3</v>
      </c>
      <c r="N10" s="11" t="s">
        <v>42</v>
      </c>
    </row>
    <row r="11" spans="2:14" x14ac:dyDescent="0.25">
      <c r="B11" s="4" t="s">
        <v>7</v>
      </c>
      <c r="C11" s="5">
        <v>48720</v>
      </c>
      <c r="D11" s="5">
        <v>527</v>
      </c>
      <c r="E11" s="6">
        <v>1.0816912972085386E-2</v>
      </c>
      <c r="F11" s="1">
        <v>1</v>
      </c>
      <c r="K11" s="12" t="s">
        <v>43</v>
      </c>
      <c r="L11" s="12"/>
      <c r="N11" s="13"/>
    </row>
    <row r="12" spans="2:14" x14ac:dyDescent="0.25">
      <c r="B12" s="4" t="s">
        <v>9</v>
      </c>
      <c r="C12" s="5">
        <v>29610</v>
      </c>
      <c r="D12" s="5">
        <v>279</v>
      </c>
      <c r="E12" s="6">
        <v>9.4224924012158047E-3</v>
      </c>
      <c r="F12" s="1">
        <v>1</v>
      </c>
    </row>
    <row r="13" spans="2:14" x14ac:dyDescent="0.25">
      <c r="B13" s="3">
        <v>2</v>
      </c>
      <c r="C13" s="5"/>
      <c r="D13" s="5"/>
      <c r="E13" s="1"/>
      <c r="F13" s="1"/>
    </row>
    <row r="14" spans="2:14" x14ac:dyDescent="0.25">
      <c r="B14" s="4" t="s">
        <v>19</v>
      </c>
      <c r="C14" s="5">
        <v>27600</v>
      </c>
      <c r="D14" s="5">
        <v>186</v>
      </c>
      <c r="E14" s="6">
        <v>6.7391304347826086E-3</v>
      </c>
      <c r="F14" s="1">
        <v>-1</v>
      </c>
    </row>
    <row r="15" spans="2:14" x14ac:dyDescent="0.25">
      <c r="B15" s="4" t="s">
        <v>23</v>
      </c>
      <c r="C15" s="5">
        <v>29310</v>
      </c>
      <c r="D15" s="5">
        <v>186</v>
      </c>
      <c r="E15" s="6">
        <v>6.3459570112589557E-3</v>
      </c>
      <c r="F15" s="1">
        <v>-1</v>
      </c>
    </row>
    <row r="16" spans="2:14" x14ac:dyDescent="0.25">
      <c r="B16" s="4" t="s">
        <v>24</v>
      </c>
      <c r="C16" s="5">
        <v>24090</v>
      </c>
      <c r="D16" s="5">
        <v>279</v>
      </c>
      <c r="E16" s="6">
        <v>1.1581569115815692E-2</v>
      </c>
      <c r="F16" s="1">
        <v>1</v>
      </c>
    </row>
    <row r="17" spans="2:6" x14ac:dyDescent="0.25">
      <c r="B17" s="4" t="s">
        <v>27</v>
      </c>
      <c r="C17" s="5">
        <v>27930</v>
      </c>
      <c r="D17" s="5">
        <v>248</v>
      </c>
      <c r="E17" s="6">
        <v>8.8793412101682775E-3</v>
      </c>
      <c r="F17" s="1">
        <v>0</v>
      </c>
    </row>
    <row r="18" spans="2:6" x14ac:dyDescent="0.25">
      <c r="B18" s="4" t="s">
        <v>28</v>
      </c>
      <c r="C18" s="5">
        <v>26370</v>
      </c>
      <c r="D18" s="5">
        <v>217</v>
      </c>
      <c r="E18" s="6">
        <v>8.2290481607887756E-3</v>
      </c>
      <c r="F18" s="1">
        <v>0</v>
      </c>
    </row>
    <row r="19" spans="2:6" x14ac:dyDescent="0.25">
      <c r="B19" s="4" t="s">
        <v>7</v>
      </c>
      <c r="C19" s="5">
        <v>29370</v>
      </c>
      <c r="D19" s="5">
        <v>217</v>
      </c>
      <c r="E19" s="6">
        <v>7.3884916581545791E-3</v>
      </c>
      <c r="F19" s="1">
        <v>0</v>
      </c>
    </row>
    <row r="20" spans="2:6" x14ac:dyDescent="0.25">
      <c r="B20" s="4" t="s">
        <v>9</v>
      </c>
      <c r="C20" s="5">
        <v>53040</v>
      </c>
      <c r="D20" s="5">
        <v>527</v>
      </c>
      <c r="E20" s="6">
        <v>9.9358974358974353E-3</v>
      </c>
      <c r="F20" s="1">
        <v>1</v>
      </c>
    </row>
    <row r="21" spans="2:6" x14ac:dyDescent="0.25">
      <c r="B21" s="4" t="s">
        <v>10</v>
      </c>
      <c r="C21" s="5">
        <v>26580</v>
      </c>
      <c r="D21" s="5">
        <v>279</v>
      </c>
      <c r="E21" s="6">
        <v>1.0496613995485328E-2</v>
      </c>
      <c r="F21" s="1">
        <v>1</v>
      </c>
    </row>
    <row r="22" spans="2:6" x14ac:dyDescent="0.25">
      <c r="B22" s="3">
        <v>3</v>
      </c>
      <c r="C22" s="5"/>
      <c r="D22" s="5"/>
      <c r="E22" s="1"/>
      <c r="F22" s="1"/>
    </row>
    <row r="23" spans="2:6" x14ac:dyDescent="0.25">
      <c r="B23" s="4" t="s">
        <v>16</v>
      </c>
      <c r="C23" s="5">
        <v>26520</v>
      </c>
      <c r="D23" s="5">
        <v>248</v>
      </c>
      <c r="E23" s="6">
        <v>9.3514328808446453E-3</v>
      </c>
      <c r="F23" s="1">
        <v>1</v>
      </c>
    </row>
    <row r="24" spans="2:6" x14ac:dyDescent="0.25">
      <c r="B24" s="4" t="s">
        <v>18</v>
      </c>
      <c r="C24" s="5">
        <v>55020</v>
      </c>
      <c r="D24" s="5">
        <v>558</v>
      </c>
      <c r="E24" s="6">
        <v>1.0141766630316249E-2</v>
      </c>
      <c r="F24" s="1">
        <v>1</v>
      </c>
    </row>
    <row r="25" spans="2:6" x14ac:dyDescent="0.25">
      <c r="B25" s="4" t="s">
        <v>19</v>
      </c>
      <c r="C25" s="5">
        <v>27210</v>
      </c>
      <c r="D25" s="5">
        <v>248</v>
      </c>
      <c r="E25" s="6">
        <v>9.1142962146269751E-3</v>
      </c>
      <c r="F25" s="1">
        <v>1</v>
      </c>
    </row>
    <row r="26" spans="2:6" x14ac:dyDescent="0.25">
      <c r="B26" s="4" t="s">
        <v>28</v>
      </c>
      <c r="C26" s="5">
        <v>29520</v>
      </c>
      <c r="D26" s="5">
        <v>248</v>
      </c>
      <c r="E26" s="6">
        <v>8.401084010840108E-3</v>
      </c>
      <c r="F26" s="1">
        <v>0</v>
      </c>
    </row>
    <row r="27" spans="2:6" x14ac:dyDescent="0.25">
      <c r="B27" s="4" t="s">
        <v>7</v>
      </c>
      <c r="C27" s="5">
        <v>84720</v>
      </c>
      <c r="D27" s="5">
        <v>713</v>
      </c>
      <c r="E27" s="6">
        <v>8.4159584513692157E-3</v>
      </c>
      <c r="F27" s="1">
        <v>0</v>
      </c>
    </row>
    <row r="28" spans="2:6" x14ac:dyDescent="0.25">
      <c r="B28" s="4" t="s">
        <v>11</v>
      </c>
      <c r="C28" s="5">
        <v>27600</v>
      </c>
      <c r="D28" s="5">
        <v>248</v>
      </c>
      <c r="E28" s="6">
        <v>8.9855072463768115E-3</v>
      </c>
      <c r="F28" s="1">
        <v>0</v>
      </c>
    </row>
    <row r="29" spans="2:6" x14ac:dyDescent="0.25">
      <c r="B29" s="3" t="s">
        <v>31</v>
      </c>
      <c r="C29" s="5">
        <v>732450</v>
      </c>
      <c r="D29" s="5">
        <v>6634</v>
      </c>
      <c r="E29" s="6">
        <v>9.0572735340296272E-3</v>
      </c>
      <c r="F29" s="1">
        <v>0</v>
      </c>
    </row>
  </sheetData>
  <mergeCells count="1">
    <mergeCell ref="K11:L11"/>
  </mergeCells>
  <conditionalFormatting pivot="1" sqref="F4:F29">
    <cfRule type="iconSet" priority="1">
      <iconSet showValue="0">
        <cfvo type="num" val="-1"/>
        <cfvo type="num" val="-0.5"/>
        <cfvo type="num" val="0.5"/>
      </iconSet>
    </cfRule>
  </conditionalFormatting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 E m p l e a d o s 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 E m p l e a d o s 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 C o l u m n s \ I D _ E M P L E A D O < / K e y > < / D i a g r a m O b j e c t K e y > < D i a g r a m O b j e c t K e y > < K e y > C o l u m n s \ N O M B R E _ E M P L E A D O 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 C o l u m n s \ I D _ E M P L E A D O 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 C o l u m n s \ N O M B R E _ E M P L E A D O 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 V e n t a s 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 V e n t a s 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 C o l u m n s \ M E S < / K e y > < / D i a g r a m O b j e c t K e y > < D i a g r a m O b j e c t K e y > < K e y > C o l u m n s \ I D _ E M P L E A D O < / K e y > < / D i a g r a m O b j e c t K e y > < D i a g r a m O b j e c t K e y > < K e y > C o l u m n s \ L L A M A D A S < / K e y > < / D i a g r a m O b j e c t K e y > < D i a g r a m O b j e c t K e y > < K e y > C o l u m n s \ V E N T A S 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 C o l u m n s \ I D _ E M P L E A D O 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 C o l u m n s \ L L A M A D A S 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 C o l u m n s \ V E N T A S 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 T a g s \ T a b l e s \ & l t ; T a b l e s \ E m p l e a d o s & g t ; < / K e y > < / D i a g r a m O b j e c t K e y > < D i a g r a m O b j e c t K e y > < K e y > D y n a m i c   T a g s \ T a b l e s \ & l t ; T a b l e s \ V e n t a s & g t ; < / K e y > < / D i a g r a m O b j e c t K e y > < D i a g r a m O b j e c t K e y > < K e y > T a b l e s \ E m p l e a d o s < / K e y > < / D i a g r a m O b j e c t K e y > < D i a g r a m O b j e c t K e y > < K e y > T a b l e s \ E m p l e a d o s \ C o l u m n s \ I D _ E M P L E A D O < / K e y > < / D i a g r a m O b j e c t K e y > < D i a g r a m O b j e c t K e y > < K e y > T a b l e s \ E m p l e a d o s \ C o l u m n s \ N O M B R E _ E M P L E A D O < / K e y > < / D i a g r a m O b j e c t K e y > < D i a g r a m O b j e c t K e y > < K e y > T a b l e s \ V e n t a s < / K e y > < / D i a g r a m O b j e c t K e y > < D i a g r a m O b j e c t K e y > < K e y > T a b l e s \ V e n t a s \ C o l u m n s \ M E S < / K e y > < / D i a g r a m O b j e c t K e y > < D i a g r a m O b j e c t K e y > < K e y > T a b l e s \ V e n t a s \ C o l u m n s \ I D _ E M P L E A D O < / K e y > < / D i a g r a m O b j e c t K e y > < D i a g r a m O b j e c t K e y > < K e y > T a b l e s \ V e n t a s \ C o l u m n s \ L L A M A D A S < / K e y > < / D i a g r a m O b j e c t K e y > < D i a g r a m O b j e c t K e y > < K e y > T a b l e s \ V e n t a s \ C o l u m n s \ V E N T A S < / K e y > < / D i a g r a m O b j e c t K e y > < D i a g r a m O b j e c t K e y > < K e y > R e l a t i o n s h i p s \ & l t ; T a b l e s \ V e n t a s \ C o l u m n s \ I D _ E M P L E A D O & g t ; - & l t ; T a b l e s \ E m p l e a d o s \ C o l u m n s \ I D _ E M P L E A D O & g t ; < / K e y > < / D i a g r a m O b j e c t K e y > < D i a g r a m O b j e c t K e y > < K e y > R e l a t i o n s h i p s \ & l t ; T a b l e s \ V e n t a s \ C o l u m n s \ I D _ E M P L E A D O & g t ; - & l t ; T a b l e s \ E m p l e a d o s \ C o l u m n s \ I D _ E M P L E A D O & g t ; \ F K < / K e y > < / D i a g r a m O b j e c t K e y > < D i a g r a m O b j e c t K e y > < K e y > R e l a t i o n s h i p s \ & l t ; T a b l e s \ V e n t a s \ C o l u m n s \ I D _ E M P L E A D O & g t ; - & l t ; T a b l e s \ E m p l e a d o s \ C o l u m n s \ I D _ E M P L E A D O & g t ; \ P K < / K e y > < / D i a g r a m O b j e c t K e y > < D i a g r a m O b j e c t K e y > < K e y > R e l a t i o n s h i p s \ & l t ; T a b l e s \ V e n t a s \ C o l u m n s \ I D _ E M P L E A D O & g t ; - & l t ; T a b l e s \ E m p l e a d o s \ C o l u m n s \ I D _ E M P L E A D O & g t ; \ C r o s s F i l t e r < / K e y > < / D i a g r a m O b j e c t K e y > < / A l l K e y s > < S e l e c t e d K e y s > < D i a g r a m O b j e c t K e y > < K e y > T a b l e s \ E m p l e a d o s 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 T a g s \ T a b l e s \ & l t ; T a b l e s \ E m p l e a d o s & g t ; 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 T a g s \ T a b l e s \ & l t ; T a b l e s \ V e n t a s & g t ; 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 T a b l e s \ E m p l e a d o s 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 2 2 2 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 T a b l e s \ E m p l e a d o s \ C o l u m n s \ I D _ E M P L E A D O 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 T a b l e s \ E m p l e a d o s \ C o l u m n s \ N O M B R E _ E M P L E A D O 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 T a b l e s \ V e n t a s 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 T a b l e s \ V e n t a s \ C o l u m n s \ M E S 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 T a b l e s \ V e n t a s \ C o l u m n s \ I D _ E M P L E A D O 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 T a b l e s \ V e n t a s \ C o l u m n s \ L L A M A D A S 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 T a b l e s \ V e n t a s \ C o l u m n s \ V E N T A S 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 R e l a t i o n s h i p s \ & l t ; T a b l e s \ V e n t a s \ C o l u m n s \ I D _ E M P L E A D O & g t ; - & l t ; T a b l e s \ E m p l e a d o s \ C o l u m n s \ I D _ E M P L E A D O & g t ; < / K e y > < / a : K e y > < a : V a l u e   i : t y p e = " D i a g r a m D i s p l a y L i n k V i e w S t a t e " > < A u t o m a t i o n P r o p e r t y H e l p e r T e x t > E x t r e m o   1 :   ( 1 0 0 , - 1 6 ) .   E x t r e m o   2 :   ( 3 2 2 , - 1 6 ) 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 1 0 0 < / b : _ x > < b : _ y > - 1 6 < / b : _ y > < / b : P o i n t > < b : P o i n t > < b : _ x > 1 0 0 < / b : _ x > < b : _ y > - 1 7 . 5 < / b : _ y > < / b : P o i n t > < b : P o i n t > < b : _ x > 1 0 2 < / b : _ x > < b : _ y > - 1 9 . 5 < / b : _ y > < / b : P o i n t > < b : P o i n t > < b : _ x > 3 2 0 < / b : _ x > < b : _ y > - 1 9 . 5 < / b : _ y > < / b : P o i n t > < b : P o i n t > < b : _ x > 3 2 2 < / b : _ x > < b : _ y > - 1 7 . 5 < / b : _ y > < / b : P o i n t > < b : P o i n t > < b : _ x > 3 2 2 < / b : _ x > < b : _ y > - 1 5 . 9 9 9 9 9 9 9 9 9 9 9 9 9 7 2 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 R e l a t i o n s h i p s \ & l t ; T a b l e s \ V e n t a s \ C o l u m n s \ I D _ E M P L E A D O & g t ; - & l t ; T a b l e s \ E m p l e a d o s \ C o l u m n s \ I D _ E M P L E A D O & g t ; \ F K 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 9 2 < / b : _ x > < b : _ y > - 1 6 < / b : _ y > < / L a b e l L o c a t i o n > < L o c a t i o n   x m l n s : b = " h t t p : / / s c h e m a s . d a t a c o n t r a c t . o r g / 2 0 0 4 / 0 7 / S y s t e m . W i n d o w s " > < b : _ x > 1 0 0 < / b : _ x > < b : _ y > 0 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 R e l a t i o n s h i p s \ & l t ; T a b l e s \ V e n t a s \ C o l u m n s \ I D _ E M P L E A D O & g t ; - & l t ; T a b l e s \ E m p l e a d o s \ C o l u m n s \ I D _ E M P L E A D O & g t ; \ P K 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 3 1 4 < / b : _ x > < b : _ y > - 1 5 . 9 9 9 9 9 9 9 9 9 9 9 9 9 7 2 < / b : _ y > < / L a b e l L o c a t i o n > < L o c a t i o n   x m l n s : b = " h t t p : / / s c h e m a s . d a t a c o n t r a c t . o r g / 2 0 0 4 / 0 7 / S y s t e m . W i n d o w s " > < b : _ x > 3 2 2 < / b : _ x > < b : _ y > 2 . 8 4 2 1 7 0 9 4 3 0 4 0 4 0 0 7 E - 1 4 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 R e l a t i o n s h i p s \ & l t ; T a b l e s \ V e n t a s \ C o l u m n s \ I D _ E M P L E A D O & g t ; - & l t ; T a b l e s \ E m p l e a d o s \ C o l u m n s \ I D _ E M P L E A D O & g t ; \ C r o s s F i l t e r 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 1 0 0 < / b : _ x > < b : _ y > - 1 6 < / b : _ y > < / b : P o i n t > < b : P o i n t > < b : _ x > 1 0 0 < / b : _ x > < b : _ y > - 1 7 . 5 < / b : _ y > < / b : P o i n t > < b : P o i n t > < b : _ x > 1 0 2 < / b : _ x > < b : _ y > - 1 9 . 5 < / b : _ y > < / b : P o i n t > < b : P o i n t > < b : _ x > 3 2 0 < / b : _ x > < b : _ y > - 1 9 . 5 < / b : _ y > < / b : P o i n t > < b : P o i n t > < b : _ x > 3 2 2 < / b : _ x > < b : _ y > - 1 7 . 5 < / b : _ y > < / b : P o i n t > < b : P o i n t > < b : _ x > 3 2 2 < / b : _ x > < b : _ y > - 1 5 . 9 9 9 9 9 9 9 9 9 9 9 9 9 7 2 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E m p l e a d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 I D _ E M P L E A D O < / s t r i n g > < / k e y > < v a l u e > < i n t > 1 2 4 < / i n t > < / v a l u e > < / i t e m > < i t e m > < k e y > < s t r i n g > N O M B R E _ E M P L E A D O < / s t r i n g > < / k e y > < v a l u e > < i n t > 1 6 6 < / i n t > < / v a l u e > < / i t e m > < / C o l u m n W i d t h s > < C o l u m n D i s p l a y I n d e x > < i t e m > < k e y > < s t r i n g > I D _ E M P L E A D O < / s t r i n g > < / k e y > < v a l u e > < i n t > 0 < / i n t > < / v a l u e > < / i t e m > < i t e m > < k e y > < s t r i n g > N O M B R E _ E M P L E A D O 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V e n t a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 M E S < / s t r i n g > < / k e y > < v a l u e > < i n t > 6 2 < / i n t > < / v a l u e > < / i t e m > < i t e m > < k e y > < s t r i n g > I D _ E M P L E A D O < / s t r i n g > < / k e y > < v a l u e > < i n t > 1 2 4 < / i n t > < / v a l u e > < / i t e m > < i t e m > < k e y > < s t r i n g > L L A M A D A S < / s t r i n g > < / k e y > < v a l u e > < i n t > 1 0 3 < / i n t > < / v a l u e > < / i t e m > < i t e m > < k e y > < s t r i n g > V E N T A S < / s t r i n g > < / k e y > < v a l u e > < i n t > 8 4 < / i n t > < / v a l u e > < / i t e m > < / C o l u m n W i d t h s > < C o l u m n D i s p l a y I n d e x > < i t e m > < k e y > < s t r i n g > M E S < / s t r i n g > < / k e y > < v a l u e > < i n t > 0 < / i n t > < / v a l u e > < / i t e m > < i t e m > < k e y > < s t r i n g > I D _ E M P L E A D O < / s t r i n g > < / k e y > < v a l u e > < i n t > 1 < / i n t > < / v a l u e > < / i t e m > < i t e m > < k e y > < s t r i n g > L L A M A D A S < / s t r i n g > < / k e y > < v a l u e > < i n t > 2 < / i n t > < / v a l u e > < / i t e m > < i t e m > < k e y > < s t r i n g > V E N T A S 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E m p l e a d o s , V e n t a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 E m p l e a d o s 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 E m p l e a d o s 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 C o l u m n s \ I D _ E M P L E A D O 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 C o l u m n s \ N O M B R E _ E M P L E A D O 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 V e n t a s 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 V e n t a s 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 C o l u m n s \ I D _ E M P L E A D O 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 C o l u m n s \ L L A M A D A S 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4 6 7 c b 1 d d - 0 1 0 a - 4 8 a 4 - 8 b 6 0 - f 7 1 2 e 7 3 9 3 b 5 2 " > < C u s t o m C o n t e n t > < ! [ C D A T A [ < ? x m l   v e r s i o n = " 1 . 0 "   e n c o d i n g = " u t f - 1 6 " ? > < S e t t i n g s > < C a l c u l a t e d F i e l d s > < i t e m > < M e a s u r e N a m e > P r o d u c i t i v i d a d < / M e a s u r e N a m e > < D i s p l a y N a m e > P r o d u c i t i v i d a d < / D i s p l a y N a m e > < V i s i b l e > F a l s e < / V i s i b l e > < S u b c o l u m n s > < i t e m > < R o l e > V a l u e < / R o l e > < D i s p l a y N a m e > V a l o r   d e   P r o d u c i t i v i d a d < / D i s p l a y N a m e > < V i s i b l e > F a l s e < / V i s i b l e > < / i t e m > < i t e m > < R o l e > S t a t u s < / R o l e > < D i s p l a y N a m e > E s t a d o   d e   P r o d u c i t i v i d a d < / D i s p l a y N a m e > < V i s i b l e > F a l s e < / V i s i b l e > < / i t e m > < i t e m > < R o l e > G o a l < / R o l e > < D i s p l a y N a m e > D e s t i n o   d e   P r o d u c i t i v i d a d < / D i s p l a y N a m e > < V i s i b l e > F a l s e < / V i s i b l e > < / i t e m > < / S u b c o l u m n s > < / i t e m > < i t e m > < M e a s u r e N a m e > O b j e t i v o   p r o d u c t i v i d a d < / M e a s u r e N a m e > < D i s p l a y N a m e > O b j e t i v o   p r o d u c t i v i d a d 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3 5 6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 2 0 2 1 - 1 0 - 1 0 T 1 7 : 5 1 : 3 9 . 6 4 6 6 7 + 0 1 : 0 0 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V e n t a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D a t a M a s h u p   x m l n s = " h t t p : / / s c h e m a s . m i c r o s o f t . c o m / D a t a M a s h u p " > A A A A A J Q E A A B Q S w M E F A A C A A g A 7 6 h J U + J / W j + j A A A A 9 Q A A A B I A H A B D b 2 5 m a W c v U G F j a 2 F n Z S 5 4 b W w g o h g A K K A U A A A A A A A A A A A A A A A A A A A A A A A A A A A A h Y + x D o I w F E V / h X S n R R h U 8 i i D c Z P E h M S 4 N u U J j V A M L Z Z / c / C T / A U h i r o 5 3 n v O c O / j d o d 0 a G r v i p 1 R r U 7 I g g b E Q y 3 b Q u k y I b 0 9 + S u S c t g L e R Y l e q O s T T y Y I i G V t Z e Y M e c c d R F t u 5 K F Q b B g x 2 y X y w o b Q T 6 y + i / 7 S h s r t E T C 4 f A a w 0 O 6 X t I o H C c B m z v I l P 7 y i U 3 0 p 4 R N X 9 u + Q 4 7 G 3 + b A 5 g j s f Y E / A V B L A w Q U A A I A C A D v q E l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6 h J U 2 A 0 z R + P A Q A A Y g Q A A B M A H A B G b 3 J t d W x h c y 9 T Z W N 0 a W 9 u M S 5 t I K I Y A C i g F A A A A A A A A A A A A A A A A A A A A A A A A A A A A N V S 0 W r i Q B R 9 F / y H y / R F I U h b S h + 6 + J A 1 a V d q q l 1 T 9 8 G I j M m t T p 3 M D T N j s R X / v a M R V 1 z b p 2 V h 8 z L h n H v P P Q e O w d Q K U t A v 3 4 t v 1 U q 1 Y m Z c Y w Y D V J Y b a I J E W 6 2 A + 7 p a T F E 5 J F y m K B u / S M 8 n R P P a r Z D Y a J G y b s P U W O s m e T K o T f J C B s V U 8 V S Q S C l L A j R z S 0 X S e 4 S I M p Q E B d c c 4 g D e 4 C 5 I L s + v I U a J O d d z t E J N w e H 3 v f a W 2 N 0 + x T e W 0 i x Z 3 Q O 1 k N I D q x d Y 9 0 r H Z Y Z x f 4 Z o n e 9 S Z D V s W 8 y b r C S Z d y 9 U 1 m T b G T Z a D w N u + W i 3 f 8 Z C l f I J v v O M D B S a c n o V 7 p c 5 s Z h P X O z e B r P 4 A 3 n m I t c O D 3 o w 3 L G + l P 2 U S 6 5 N c + N u V N / L x 6 I g S H k + E e 7 C b 9 V Y c 2 W e S e c t k o t c x W 8 F m t q n Z r z V i k V h n 3 n Q V v b 6 q r E Z X 3 u w Y u 1 g H E a 9 T u g H 3 T / J T s e P / M A / s T Y I H + J j f F 2 v V o Q 6 b f u w N W F e S N w a / K + L s 4 / x S X f 2 / N + t z 9 H Z f 9 q g L 8 v y 0 I 2 + / w w P B 6 y j w O L S f l 2 N D 1 B L A Q I t A B Q A A g A I A O + o S V P i f 1 o / o w A A A P U A A A A S A A A A A A A A A A A A A A A A A A A A A A B D b 2 5 m a W c v U G F j a 2 F n Z S 5 4 b W x Q S w E C L Q A U A A I A C A D v q E l T D 8 r p q 6 Q A A A D p A A A A E w A A A A A A A A A A A A A A A A D v A A A A W 0 N v b n R l b n R f V H l w Z X N d L n h t b F B L A Q I t A B Q A A g A I A O + o S V N g N M 0 f j w E A A G I E A A A T A A A A A A A A A A A A A A A A A O A B A A B G b 3 J t d W x h c y 9 T Z W N 0 a W 9 u M S 5 t U E s F B g A A A A A D A A M A w g A A A L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Y T A A A A A A A A R B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Z l b n R h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V m V u d G F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w L T A 5 V D I w O j A 3 O j M x L j c 5 M T E 3 N D V a I i A v P j x F b n R y e S B U e X B l P S J G a W x s Q 2 9 s d W 1 u V H l w Z X M i I F Z h b H V l P S J z Q X d N R E F 3 P T 0 i I C 8 + P E V u d H J 5 I F R 5 c G U 9 I k Z p b G x D b 2 x 1 b W 5 O Y W 1 l c y I g V m F s d W U 9 I n N b J n F 1 b 3 Q 7 T U V T J n F 1 b 3 Q 7 L C Z x d W 9 0 O 0 l E X 0 V N U E x F Q U R P J n F 1 b 3 Q 7 L C Z x d W 9 0 O 0 x M Q U 1 B R E F T J n F 1 b 3 Q 7 L C Z x d W 9 0 O 1 Z F T l R B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Z l b n R h c y 9 B d X R v U m V t b 3 Z l Z E N v b H V t b n M x L n t N R V M s M H 0 m c X V v d D s s J n F 1 b 3 Q 7 U 2 V j d G l v b j E v V m V u d G F z L 0 F 1 d G 9 S Z W 1 v d m V k Q 2 9 s d W 1 u c z E u e 0 l E X 0 V N U E x F Q U R P L D F 9 J n F 1 b 3 Q 7 L C Z x d W 9 0 O 1 N l Y 3 R p b 2 4 x L 1 Z l b n R h c y 9 B d X R v U m V t b 3 Z l Z E N v b H V t b n M x L n t M T E F N Q U R B U y w y f S Z x d W 9 0 O y w m c X V v d D t T Z W N 0 a W 9 u M S 9 W Z W 5 0 Y X M v Q X V 0 b 1 J l b W 9 2 Z W R D b 2 x 1 b W 5 z M S 5 7 V k V O V E F T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Z l b n R h c y 9 B d X R v U m V t b 3 Z l Z E N v b H V t b n M x L n t N R V M s M H 0 m c X V v d D s s J n F 1 b 3 Q 7 U 2 V j d G l v b j E v V m V u d G F z L 0 F 1 d G 9 S Z W 1 v d m V k Q 2 9 s d W 1 u c z E u e 0 l E X 0 V N U E x F Q U R P L D F 9 J n F 1 b 3 Q 7 L C Z x d W 9 0 O 1 N l Y 3 R p b 2 4 x L 1 Z l b n R h c y 9 B d X R v U m V t b 3 Z l Z E N v b H V t b n M x L n t M T E F N Q U R B U y w y f S Z x d W 9 0 O y w m c X V v d D t T Z W N 0 a W 9 u M S 9 W Z W 5 0 Y X M v Q X V 0 b 1 J l b W 9 2 Z W R D b 2 x 1 b W 5 z M S 5 7 V k V O V E F T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Z W 5 0 Y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V u d G F z L 1 Z l b n R h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n R h c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0 Y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b X B s Z W F k b 3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A t M D l U M j A 6 M D c 6 M z E u O D M 4 M D M 4 O V o i I C 8 + P E V u d H J 5 I F R 5 c G U 9 I k Z p b G x D b 2 x 1 b W 5 U e X B l c y I g V m F s d W U 9 I n N B d 1 k 9 I i A v P j x F b n R y e S B U e X B l P S J G a W x s Q 2 9 s d W 1 u T m F t Z X M i I F Z h b H V l P S J z W y Z x d W 9 0 O 0 l E X 0 V N U E x F Q U R P J n F 1 b 3 Q 7 L C Z x d W 9 0 O 0 5 P T U J S R V 9 F T V B M R U F E T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t c G x l Y W R v c y 9 B d X R v U m V t b 3 Z l Z E N v b H V t b n M x L n t J R F 9 F T V B M R U F E T y w w f S Z x d W 9 0 O y w m c X V v d D t T Z W N 0 a W 9 u M S 9 F b X B s Z W F k b 3 M v Q X V 0 b 1 J l b W 9 2 Z W R D b 2 x 1 b W 5 z M S 5 7 T k 9 N Q l J F X 0 V N U E x F Q U R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V t c G x l Y W R v c y 9 B d X R v U m V t b 3 Z l Z E N v b H V t b n M x L n t J R F 9 F T V B M R U F E T y w w f S Z x d W 9 0 O y w m c X V v d D t T Z W N 0 a W 9 u M S 9 F b X B s Z W F k b 3 M v Q X V 0 b 1 J l b W 9 2 Z W R D b 2 x 1 b W 5 z M S 5 7 T k 9 N Q l J F X 0 V N U E x F Q U R P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b X B s Z W F k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V h Z G 9 z L 0 V t c G x l Y W R v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l Y W R v c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Z W F k b 3 M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Z r B l 1 K j 4 p N k n 6 Y P S n Y J I c A A A A A A g A A A A A A E G Y A A A A B A A A g A A A A D + m o Z g y b A 6 K f f I 2 b x F U I a i B T y A G Q w s n Z t u K 5 d h F b 6 r 4 A A A A A D o A A A A A C A A A g A A A A 7 J v 7 2 T Q 7 2 I Q g 3 h S k Z 4 M U v C z x Q m / E Q 8 c Q p q g 7 h V H f 6 l 1 Q A A A A f M i m G o 9 O x / n N d O e 6 i G i / J x i w o x j 2 O 5 G n 6 f J E o 9 j G D X Y z 0 Z 3 i C r g b D F 3 m O 1 3 d d T K 4 y 6 G i 5 F o e j p e C 2 e R G d 3 g V W n L J O t p T X i d J l 4 A f J R + g k h R A A A A A r w Z p q h s k / I V U J u n o q g j o t A V P 3 7 I I M A k r b V y E s o M G V 3 0 q h v m C B u V g q p P 3 B m K Q N P o C P V Z c X X Y T M N e 3 Y d C x 0 l C m q Q = = < / D a t a M a s h u p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 E m p l e a d o s 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 V e n t a s 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3C70F854-DF8A-481A-88DB-378C5C034294}">
  <ds:schemaRefs/>
</ds:datastoreItem>
</file>

<file path=customXml/itemProps10.xml><?xml version="1.0" encoding="utf-8"?>
<ds:datastoreItem xmlns:ds="http://schemas.openxmlformats.org/officeDocument/2006/customXml" ds:itemID="{B15AA328-4D85-4AA4-819C-5DA0E715FC47}">
  <ds:schemaRefs/>
</ds:datastoreItem>
</file>

<file path=customXml/itemProps11.xml><?xml version="1.0" encoding="utf-8"?>
<ds:datastoreItem xmlns:ds="http://schemas.openxmlformats.org/officeDocument/2006/customXml" ds:itemID="{0DF92033-4023-4FD8-B24C-FC8C71D9970B}">
  <ds:schemaRefs/>
</ds:datastoreItem>
</file>

<file path=customXml/itemProps12.xml><?xml version="1.0" encoding="utf-8"?>
<ds:datastoreItem xmlns:ds="http://schemas.openxmlformats.org/officeDocument/2006/customXml" ds:itemID="{D7750B61-9FFA-4B92-8576-86C751CA1F29}">
  <ds:schemaRefs/>
</ds:datastoreItem>
</file>

<file path=customXml/itemProps13.xml><?xml version="1.0" encoding="utf-8"?>
<ds:datastoreItem xmlns:ds="http://schemas.openxmlformats.org/officeDocument/2006/customXml" ds:itemID="{E03F79D2-4105-418F-8BB8-D948956A78B6}">
  <ds:schemaRefs/>
</ds:datastoreItem>
</file>

<file path=customXml/itemProps14.xml><?xml version="1.0" encoding="utf-8"?>
<ds:datastoreItem xmlns:ds="http://schemas.openxmlformats.org/officeDocument/2006/customXml" ds:itemID="{FB4E4734-A69A-47B7-88B1-15B5B8DB5008}">
  <ds:schemaRefs/>
</ds:datastoreItem>
</file>

<file path=customXml/itemProps15.xml><?xml version="1.0" encoding="utf-8"?>
<ds:datastoreItem xmlns:ds="http://schemas.openxmlformats.org/officeDocument/2006/customXml" ds:itemID="{86466E22-9B3E-48A4-BAAE-5BEB88D337C0}">
  <ds:schemaRefs/>
</ds:datastoreItem>
</file>

<file path=customXml/itemProps16.xml><?xml version="1.0" encoding="utf-8"?>
<ds:datastoreItem xmlns:ds="http://schemas.openxmlformats.org/officeDocument/2006/customXml" ds:itemID="{D9BBB56E-92BE-4B81-BCB3-A099CEA9FE50}">
  <ds:schemaRefs/>
</ds:datastoreItem>
</file>

<file path=customXml/itemProps17.xml><?xml version="1.0" encoding="utf-8"?>
<ds:datastoreItem xmlns:ds="http://schemas.openxmlformats.org/officeDocument/2006/customXml" ds:itemID="{91DA83F0-38C0-4FFE-8C86-018B58A36BD0}">
  <ds:schemaRefs/>
</ds:datastoreItem>
</file>

<file path=customXml/itemProps18.xml><?xml version="1.0" encoding="utf-8"?>
<ds:datastoreItem xmlns:ds="http://schemas.openxmlformats.org/officeDocument/2006/customXml" ds:itemID="{1EA72ED8-190D-433F-AEB6-6BAEAB10C5D6}">
  <ds:schemaRefs/>
</ds:datastoreItem>
</file>

<file path=customXml/itemProps19.xml><?xml version="1.0" encoding="utf-8"?>
<ds:datastoreItem xmlns:ds="http://schemas.openxmlformats.org/officeDocument/2006/customXml" ds:itemID="{AAE856AE-2DD6-460C-98FE-B4A1BDA19556}">
  <ds:schemaRefs/>
</ds:datastoreItem>
</file>

<file path=customXml/itemProps2.xml><?xml version="1.0" encoding="utf-8"?>
<ds:datastoreItem xmlns:ds="http://schemas.openxmlformats.org/officeDocument/2006/customXml" ds:itemID="{71C65A95-21E3-438B-876F-9A7932212FBF}">
  <ds:schemaRefs/>
</ds:datastoreItem>
</file>

<file path=customXml/itemProps3.xml><?xml version="1.0" encoding="utf-8"?>
<ds:datastoreItem xmlns:ds="http://schemas.openxmlformats.org/officeDocument/2006/customXml" ds:itemID="{8061336E-98F1-47A5-AA70-D8DBA668C30A}">
  <ds:schemaRefs/>
</ds:datastoreItem>
</file>

<file path=customXml/itemProps4.xml><?xml version="1.0" encoding="utf-8"?>
<ds:datastoreItem xmlns:ds="http://schemas.openxmlformats.org/officeDocument/2006/customXml" ds:itemID="{782CEE1C-3C77-4CDF-AC18-0E207A473C44}">
  <ds:schemaRefs/>
</ds:datastoreItem>
</file>

<file path=customXml/itemProps5.xml><?xml version="1.0" encoding="utf-8"?>
<ds:datastoreItem xmlns:ds="http://schemas.openxmlformats.org/officeDocument/2006/customXml" ds:itemID="{EF5866BC-C063-4A7F-900D-F7C3A1E5D72A}">
  <ds:schemaRefs/>
</ds:datastoreItem>
</file>

<file path=customXml/itemProps6.xml><?xml version="1.0" encoding="utf-8"?>
<ds:datastoreItem xmlns:ds="http://schemas.openxmlformats.org/officeDocument/2006/customXml" ds:itemID="{FE0AAD5D-A1E5-4860-8974-D89A73574110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6BF0A03A-8D6C-4544-B938-FB2EE1CAF39E}">
  <ds:schemaRefs/>
</ds:datastoreItem>
</file>

<file path=customXml/itemProps8.xml><?xml version="1.0" encoding="utf-8"?>
<ds:datastoreItem xmlns:ds="http://schemas.openxmlformats.org/officeDocument/2006/customXml" ds:itemID="{9B5E2B0D-6ED2-426E-B6F2-465C50FD3601}">
  <ds:schemaRefs/>
</ds:datastoreItem>
</file>

<file path=customXml/itemProps9.xml><?xml version="1.0" encoding="utf-8"?>
<ds:datastoreItem xmlns:ds="http://schemas.openxmlformats.org/officeDocument/2006/customXml" ds:itemID="{8F569886-D03A-48D6-A46A-FC3DBE85EE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Empleados</vt:lpstr>
      <vt:lpstr>Ventas</vt:lpstr>
      <vt:lpstr>TD con KPI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</dc:creator>
  <cp:lastModifiedBy>Jose Ignacio González Gómez</cp:lastModifiedBy>
  <dcterms:created xsi:type="dcterms:W3CDTF">2020-04-07T02:20:00Z</dcterms:created>
  <dcterms:modified xsi:type="dcterms:W3CDTF">2021-10-10T16:51:40Z</dcterms:modified>
</cp:coreProperties>
</file>